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0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76" l="1"/>
  <c r="I157"/>
  <c r="H195"/>
  <c r="H176"/>
  <c r="F176"/>
  <c r="H157"/>
  <c r="I62"/>
  <c r="J138"/>
  <c r="I138"/>
  <c r="H138"/>
  <c r="J119"/>
  <c r="H119"/>
  <c r="F119"/>
  <c r="J100"/>
  <c r="H100"/>
  <c r="J81"/>
  <c r="H81"/>
  <c r="G81"/>
  <c r="F81"/>
  <c r="G62"/>
  <c r="H43"/>
  <c r="F43"/>
  <c r="J24"/>
  <c r="I24"/>
  <c r="H24"/>
  <c r="G24"/>
  <c r="F24"/>
  <c r="I196" l="1"/>
  <c r="H196"/>
  <c r="J196"/>
  <c r="G196"/>
  <c r="F196"/>
</calcChain>
</file>

<file path=xl/sharedStrings.xml><?xml version="1.0" encoding="utf-8"?>
<sst xmlns="http://schemas.openxmlformats.org/spreadsheetml/2006/main" count="299" uniqueCount="102">
  <si>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</si>
  <si>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</si>
  <si>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</si>
  <si>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</si>
  <si>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</si>
  <si>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</si>
  <si>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</si>
  <si>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</si>
  <si>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</si>
  <si>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</si>
  <si>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</si>
  <si>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</si>
  <si>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</si>
  <si>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</si>
  <si>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</si>
  <si>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</si>
  <si>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</si>
  <si>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</si>
  <si>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</si>
  <si>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</si>
  <si>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</si>
  <si>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</si>
  <si>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</si>
  <si>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</si>
  <si>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</si>
  <si>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</si>
  <si>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</si>
  <si>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</si>
  <si>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</si>
  <si>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</si>
  <si>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</si>
  <si>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</si>
  <si>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</si>
  <si>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</si>
  <si>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</si>
  <si>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</si>
  <si>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</si>
  <si>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</si>
  <si>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</si>
  <si>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соленых огурцов</t>
  </si>
  <si>
    <t>борщ с капустой, картофелем и курицей</t>
  </si>
  <si>
    <t>Биточки куриные</t>
  </si>
  <si>
    <t>181.18</t>
  </si>
  <si>
    <t>Картофельное пюре</t>
  </si>
  <si>
    <t>Чай с лимоном</t>
  </si>
  <si>
    <t>0.04</t>
  </si>
  <si>
    <t>Нарезной</t>
  </si>
  <si>
    <t>65.5</t>
  </si>
  <si>
    <t>Дарницкий</t>
  </si>
  <si>
    <t>51.25</t>
  </si>
  <si>
    <t>конд/изд.</t>
  </si>
  <si>
    <t>вафли</t>
  </si>
  <si>
    <t>салат из свеклы</t>
  </si>
  <si>
    <t>суп гороховый</t>
  </si>
  <si>
    <t>гуляш мясной</t>
  </si>
  <si>
    <t>гречка рассыпчатая</t>
  </si>
  <si>
    <t>кисель</t>
  </si>
  <si>
    <t>бананы</t>
  </si>
  <si>
    <t>4.0</t>
  </si>
  <si>
    <t>0.5</t>
  </si>
  <si>
    <t>46.32</t>
  </si>
  <si>
    <t>94.5</t>
  </si>
  <si>
    <t>салат из квашеной капусты</t>
  </si>
  <si>
    <t>суп картофельный с крупой</t>
  </si>
  <si>
    <t>рыба тушеная с овощами</t>
  </si>
  <si>
    <t xml:space="preserve">макароны отварные </t>
  </si>
  <si>
    <t>компот из смеси сухофруктов</t>
  </si>
  <si>
    <t>груши</t>
  </si>
  <si>
    <t>261.74</t>
  </si>
  <si>
    <t>щи из свежей капусты</t>
  </si>
  <si>
    <t>котлета мясная</t>
  </si>
  <si>
    <t>картофельное пюре</t>
  </si>
  <si>
    <t>чай с лимоном</t>
  </si>
  <si>
    <t>конд. изд.</t>
  </si>
  <si>
    <t>186.96</t>
  </si>
  <si>
    <t>суп картофельный с макаронными изделиями</t>
  </si>
  <si>
    <t>плов из птицы</t>
  </si>
  <si>
    <t>93.9</t>
  </si>
  <si>
    <t>макароны отварные</t>
  </si>
  <si>
    <t>компот из сухофруктов</t>
  </si>
  <si>
    <t>яблоко</t>
  </si>
  <si>
    <t>кон/изд.</t>
  </si>
  <si>
    <t>печенье</t>
  </si>
  <si>
    <t>36.6</t>
  </si>
  <si>
    <t>суп картофельный</t>
  </si>
  <si>
    <t>тефтели куриные</t>
  </si>
  <si>
    <t>рис отварной</t>
  </si>
  <si>
    <t>йогурт</t>
  </si>
  <si>
    <t>Фрутис 5%</t>
  </si>
  <si>
    <t>2.825</t>
  </si>
  <si>
    <t>104.75</t>
  </si>
  <si>
    <t>директор школлы</t>
  </si>
  <si>
    <t>Петухова Л. М.</t>
  </si>
  <si>
    <t>борщ из капусты с картофелем</t>
  </si>
  <si>
    <t>0.35</t>
  </si>
  <si>
    <t>салат из капусты</t>
  </si>
  <si>
    <t>суп рассольник</t>
  </si>
  <si>
    <t>мясной гуляш</t>
  </si>
  <si>
    <t>каша гречневая рассыпчатая</t>
  </si>
  <si>
    <t>Натезной</t>
  </si>
  <si>
    <t xml:space="preserve">  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</si>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</sst>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68" sqref="I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91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0.76</v>
      </c>
      <c r="H14" s="43">
        <v>6.09</v>
      </c>
      <c r="I14" s="43">
        <v>2.38</v>
      </c>
      <c r="J14" s="43">
        <v>67.3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1.83</v>
      </c>
      <c r="H15" s="43">
        <v>4.9000000000000004</v>
      </c>
      <c r="I15" s="43">
        <v>12.75</v>
      </c>
      <c r="J15" s="43">
        <v>102.5</v>
      </c>
      <c r="K15" s="44">
        <v>57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11.81</v>
      </c>
      <c r="H16" s="43">
        <v>12.8</v>
      </c>
      <c r="I16" s="43">
        <v>4.79</v>
      </c>
      <c r="J16" s="43" t="s">
        <v>42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4.08</v>
      </c>
      <c r="H17" s="43">
        <v>7.04</v>
      </c>
      <c r="I17" s="43">
        <v>26</v>
      </c>
      <c r="J17" s="43">
        <v>186.96</v>
      </c>
      <c r="K17" s="44">
        <v>131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 t="s">
        <v>45</v>
      </c>
      <c r="I18" s="43">
        <v>10.199999999999999</v>
      </c>
      <c r="J18" s="43">
        <v>40.1</v>
      </c>
      <c r="K18" s="44">
        <v>270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25</v>
      </c>
      <c r="G19" s="43">
        <v>1.88</v>
      </c>
      <c r="H19" s="43">
        <v>0.73</v>
      </c>
      <c r="I19" s="43">
        <v>12.85</v>
      </c>
      <c r="J19" s="43" t="s">
        <v>47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25</v>
      </c>
      <c r="G20" s="43">
        <v>1.23</v>
      </c>
      <c r="H20" s="43">
        <v>0.25</v>
      </c>
      <c r="I20" s="43">
        <v>11.5</v>
      </c>
      <c r="J20" s="43" t="s">
        <v>49</v>
      </c>
      <c r="K20" s="44"/>
      <c r="L20" s="43"/>
    </row>
    <row r="21" spans="1:12" ht="15">
      <c r="A21" s="23"/>
      <c r="B21" s="15"/>
      <c r="C21" s="11"/>
      <c r="D21" s="6" t="s">
        <v>50</v>
      </c>
      <c r="E21" s="42" t="s">
        <v>51</v>
      </c>
      <c r="F21" s="43">
        <v>30</v>
      </c>
      <c r="G21" s="43">
        <v>0.5</v>
      </c>
      <c r="H21" s="43">
        <v>6.5</v>
      </c>
      <c r="I21" s="43">
        <v>9.3000000000000007</v>
      </c>
      <c r="J21" s="43">
        <v>98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22.29</v>
      </c>
      <c r="H23" s="19">
        <f t="shared" si="2"/>
        <v>38.31</v>
      </c>
      <c r="I23" s="19">
        <f t="shared" si="2"/>
        <v>89.77</v>
      </c>
      <c r="J23" s="19">
        <f t="shared" si="2"/>
        <v>494.86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930</v>
      </c>
      <c r="G24" s="32">
        <f t="shared" ref="G24:J24" si="4">G13+G23</f>
        <v>22.29</v>
      </c>
      <c r="H24" s="32">
        <f t="shared" si="4"/>
        <v>38.31</v>
      </c>
      <c r="I24" s="32">
        <f t="shared" si="4"/>
        <v>89.77</v>
      </c>
      <c r="J24" s="32">
        <f t="shared" si="4"/>
        <v>494.86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1.42</v>
      </c>
      <c r="H33" s="43">
        <v>6.09</v>
      </c>
      <c r="I33" s="43">
        <v>8.36</v>
      </c>
      <c r="J33" s="43">
        <v>93.9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5.125</v>
      </c>
      <c r="H34" s="43">
        <v>5.35</v>
      </c>
      <c r="I34" s="43">
        <v>16.125</v>
      </c>
      <c r="J34" s="43">
        <v>133.25</v>
      </c>
      <c r="K34" s="44">
        <v>81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12.4</v>
      </c>
      <c r="H35" s="43" t="s">
        <v>58</v>
      </c>
      <c r="I35" s="43">
        <v>3.4</v>
      </c>
      <c r="J35" s="43">
        <v>99.2</v>
      </c>
      <c r="K35" s="44">
        <v>120602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11.2</v>
      </c>
      <c r="H36" s="43">
        <v>6.96</v>
      </c>
      <c r="I36" s="43" t="s">
        <v>60</v>
      </c>
      <c r="J36" s="43">
        <v>297.60000000000002</v>
      </c>
      <c r="K36" s="44">
        <v>165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19.600000000000001</v>
      </c>
      <c r="J37" s="43">
        <v>80</v>
      </c>
      <c r="K37" s="44">
        <v>122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25</v>
      </c>
      <c r="G38" s="43">
        <v>1.88</v>
      </c>
      <c r="H38" s="43">
        <v>0.73</v>
      </c>
      <c r="I38" s="43">
        <v>12.75</v>
      </c>
      <c r="J38" s="43">
        <v>65.5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25</v>
      </c>
      <c r="G39" s="43">
        <v>1.23</v>
      </c>
      <c r="H39" s="43">
        <v>0.25</v>
      </c>
      <c r="I39" s="43">
        <v>11.5</v>
      </c>
      <c r="J39" s="43" t="s">
        <v>49</v>
      </c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57</v>
      </c>
      <c r="F40" s="43">
        <v>100</v>
      </c>
      <c r="G40" s="43">
        <v>1.5</v>
      </c>
      <c r="H40" s="43" t="s">
        <v>59</v>
      </c>
      <c r="I40" s="43">
        <v>21</v>
      </c>
      <c r="J40" s="43" t="s">
        <v>61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34.754999999999995</v>
      </c>
      <c r="H42" s="19">
        <f t="shared" ref="H42" si="11">SUM(H33:H41)</f>
        <v>19.38</v>
      </c>
      <c r="I42" s="19">
        <f t="shared" ref="I42" si="12">SUM(I33:I41)</f>
        <v>92.734999999999999</v>
      </c>
      <c r="J42" s="19">
        <f t="shared" ref="J42:L42" si="13">SUM(J33:J41)</f>
        <v>769.45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1000</v>
      </c>
      <c r="G43" s="32">
        <f t="shared" ref="G43" si="14">G32+G42</f>
        <v>34.754999999999995</v>
      </c>
      <c r="H43" s="32">
        <f t="shared" ref="H43" si="15">H32+H42</f>
        <v>19.38</v>
      </c>
      <c r="I43" s="32">
        <f t="shared" ref="I43" si="16">I32+I42</f>
        <v>92.734999999999999</v>
      </c>
      <c r="J43" s="32">
        <f t="shared" ref="J43:L43" si="17">J32+J42</f>
        <v>769.45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1.5</v>
      </c>
      <c r="H52" s="43">
        <v>4.5</v>
      </c>
      <c r="I52" s="43">
        <v>7</v>
      </c>
      <c r="J52" s="43">
        <v>75</v>
      </c>
      <c r="K52" s="44">
        <v>4</v>
      </c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6.12</v>
      </c>
      <c r="H53" s="43">
        <v>3.3</v>
      </c>
      <c r="I53" s="43">
        <v>14.65</v>
      </c>
      <c r="J53" s="43">
        <v>113</v>
      </c>
      <c r="K53" s="44">
        <v>61</v>
      </c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120</v>
      </c>
      <c r="G54" s="43">
        <v>11.36</v>
      </c>
      <c r="H54" s="43">
        <v>5.96</v>
      </c>
      <c r="I54" s="43">
        <v>5.29</v>
      </c>
      <c r="J54" s="43">
        <v>120.05</v>
      </c>
      <c r="K54" s="44">
        <v>90</v>
      </c>
      <c r="L54" s="43"/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7.3</v>
      </c>
      <c r="H55" s="43">
        <v>5.56</v>
      </c>
      <c r="I55" s="43">
        <v>44.34</v>
      </c>
      <c r="J55" s="43" t="s">
        <v>68</v>
      </c>
      <c r="K55" s="44">
        <v>202</v>
      </c>
      <c r="L55" s="43"/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1</v>
      </c>
      <c r="H56" s="43">
        <v>0.06</v>
      </c>
      <c r="I56" s="43">
        <v>27.5</v>
      </c>
      <c r="J56" s="43">
        <v>110</v>
      </c>
      <c r="K56" s="44">
        <v>279</v>
      </c>
      <c r="L56" s="43"/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25</v>
      </c>
      <c r="G57" s="43">
        <v>1.88</v>
      </c>
      <c r="H57" s="43">
        <v>0.73</v>
      </c>
      <c r="I57" s="43">
        <v>12.85</v>
      </c>
      <c r="J57" s="43">
        <v>65.5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25</v>
      </c>
      <c r="G58" s="43">
        <v>1.23</v>
      </c>
      <c r="H58" s="43">
        <v>0.25</v>
      </c>
      <c r="I58" s="43">
        <v>11.5</v>
      </c>
      <c r="J58" s="43" t="s">
        <v>49</v>
      </c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67</v>
      </c>
      <c r="F59" s="43">
        <v>100</v>
      </c>
      <c r="G59" s="43">
        <v>0.36</v>
      </c>
      <c r="H59" s="43">
        <v>0.27</v>
      </c>
      <c r="I59" s="43">
        <v>8.5500000000000007</v>
      </c>
      <c r="J59" s="43">
        <v>37.799999999999997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2">SUM(G52:G60)</f>
        <v>30.75</v>
      </c>
      <c r="H61" s="19">
        <f t="shared" ref="H61" si="23">SUM(H52:H60)</f>
        <v>20.63</v>
      </c>
      <c r="I61" s="19">
        <f t="shared" ref="I61" si="24">SUM(I52:I60)</f>
        <v>131.68</v>
      </c>
      <c r="J61" s="19">
        <f t="shared" ref="J61:L61" si="25">SUM(J52:J60)</f>
        <v>521.35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1020</v>
      </c>
      <c r="G62" s="32">
        <f t="shared" ref="G62" si="26">G51+G61</f>
        <v>30.75</v>
      </c>
      <c r="H62" s="32">
        <f t="shared" ref="H62" si="27">H51+H61</f>
        <v>20.63</v>
      </c>
      <c r="I62" s="32">
        <f t="shared" ref="I62" si="28">I51+I61</f>
        <v>131.68</v>
      </c>
      <c r="J62" s="32">
        <f t="shared" ref="J62:L62" si="29">J51+J61</f>
        <v>521.35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100</v>
      </c>
      <c r="G71" s="43">
        <v>0.76</v>
      </c>
      <c r="H71" s="43">
        <v>6.09</v>
      </c>
      <c r="I71" s="43">
        <v>2.38</v>
      </c>
      <c r="J71" s="43">
        <v>67.3</v>
      </c>
      <c r="K71" s="44">
        <v>13</v>
      </c>
      <c r="L71" s="43"/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2</v>
      </c>
      <c r="H72" s="43">
        <v>4.3</v>
      </c>
      <c r="I72" s="43">
        <v>10.1</v>
      </c>
      <c r="J72" s="43">
        <v>88</v>
      </c>
      <c r="K72" s="44">
        <v>51</v>
      </c>
      <c r="L72" s="43"/>
    </row>
    <row r="73" spans="1:12" ht="1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12.935</v>
      </c>
      <c r="H73" s="43">
        <v>14.348000000000001</v>
      </c>
      <c r="I73" s="43">
        <v>8.5090000000000003</v>
      </c>
      <c r="J73" s="43">
        <v>214.91300000000001</v>
      </c>
      <c r="K73" s="44">
        <v>178</v>
      </c>
      <c r="L73" s="43"/>
    </row>
    <row r="74" spans="1:12" ht="15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4.08</v>
      </c>
      <c r="H74" s="43">
        <v>7.04</v>
      </c>
      <c r="I74" s="43">
        <v>26</v>
      </c>
      <c r="J74" s="43" t="s">
        <v>74</v>
      </c>
      <c r="K74" s="44">
        <v>131</v>
      </c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0.04</v>
      </c>
      <c r="I75" s="43">
        <v>10.199999999999999</v>
      </c>
      <c r="J75" s="43">
        <v>40.1</v>
      </c>
      <c r="K75" s="44">
        <v>270</v>
      </c>
      <c r="L75" s="43"/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25</v>
      </c>
      <c r="G76" s="43">
        <v>1.88</v>
      </c>
      <c r="H76" s="43">
        <v>0.73</v>
      </c>
      <c r="I76" s="43">
        <v>12.85</v>
      </c>
      <c r="J76" s="43">
        <v>65.5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1.23</v>
      </c>
      <c r="H77" s="43">
        <v>0.25</v>
      </c>
      <c r="I77" s="43">
        <v>11.5</v>
      </c>
      <c r="J77" s="43" t="s">
        <v>49</v>
      </c>
      <c r="K77" s="44"/>
      <c r="L77" s="43"/>
    </row>
    <row r="78" spans="1:12" ht="15">
      <c r="A78" s="23"/>
      <c r="B78" s="15"/>
      <c r="C78" s="11"/>
      <c r="D78" s="6" t="s">
        <v>73</v>
      </c>
      <c r="E78" s="42" t="s">
        <v>51</v>
      </c>
      <c r="F78" s="43">
        <v>30</v>
      </c>
      <c r="G78" s="43">
        <v>0.5</v>
      </c>
      <c r="H78" s="43">
        <v>6.5</v>
      </c>
      <c r="I78" s="43">
        <v>9.3000000000000007</v>
      </c>
      <c r="J78" s="43">
        <v>98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23.584999999999997</v>
      </c>
      <c r="H80" s="19">
        <f t="shared" ref="H80" si="35">SUM(H71:H79)</f>
        <v>39.297999999999995</v>
      </c>
      <c r="I80" s="19">
        <f t="shared" ref="I80" si="36">SUM(I71:I79)</f>
        <v>90.838999999999999</v>
      </c>
      <c r="J80" s="19">
        <f t="shared" ref="J80:L80" si="37">SUM(J71:J79)</f>
        <v>573.8130000000001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930</v>
      </c>
      <c r="G81" s="32">
        <f t="shared" ref="G81" si="38">G70+G80</f>
        <v>23.584999999999997</v>
      </c>
      <c r="H81" s="32">
        <f t="shared" ref="H81" si="39">H70+H80</f>
        <v>39.297999999999995</v>
      </c>
      <c r="I81" s="32">
        <f t="shared" ref="I81" si="40">I70+I80</f>
        <v>90.838999999999999</v>
      </c>
      <c r="J81" s="32">
        <f t="shared" ref="J81:L81" si="41">J70+J80</f>
        <v>573.8130000000001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100</v>
      </c>
      <c r="G90" s="43">
        <v>1.42</v>
      </c>
      <c r="H90" s="43">
        <v>6.09</v>
      </c>
      <c r="I90" s="43">
        <v>8.36</v>
      </c>
      <c r="J90" s="43" t="s">
        <v>77</v>
      </c>
      <c r="K90" s="44">
        <v>33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2.7</v>
      </c>
      <c r="H91" s="43">
        <v>2.8250000000000002</v>
      </c>
      <c r="I91" s="43">
        <v>17.149999999999999</v>
      </c>
      <c r="J91" s="43">
        <v>104.75</v>
      </c>
      <c r="K91" s="44">
        <v>82</v>
      </c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30.63</v>
      </c>
      <c r="H92" s="43">
        <v>33.75</v>
      </c>
      <c r="I92" s="43">
        <v>55.25</v>
      </c>
      <c r="J92" s="43">
        <v>652.5</v>
      </c>
      <c r="K92" s="44">
        <v>122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</v>
      </c>
      <c r="H94" s="43">
        <v>0</v>
      </c>
      <c r="I94" s="43">
        <v>19.600000000000001</v>
      </c>
      <c r="J94" s="43">
        <v>80</v>
      </c>
      <c r="K94" s="44">
        <v>122</v>
      </c>
      <c r="L94" s="43"/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25</v>
      </c>
      <c r="G95" s="43">
        <v>1.88</v>
      </c>
      <c r="H95" s="43">
        <v>0.73</v>
      </c>
      <c r="I95" s="43">
        <v>12.85</v>
      </c>
      <c r="J95" s="43">
        <v>65.5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25</v>
      </c>
      <c r="G96" s="43">
        <v>1.23</v>
      </c>
      <c r="H96" s="43">
        <v>0.25</v>
      </c>
      <c r="I96" s="43">
        <v>11.5</v>
      </c>
      <c r="J96" s="43" t="s">
        <v>49</v>
      </c>
      <c r="K96" s="44"/>
      <c r="L96" s="43"/>
    </row>
    <row r="97" spans="1:12" ht="15">
      <c r="A97" s="23"/>
      <c r="B97" s="15"/>
      <c r="C97" s="11"/>
      <c r="D97" s="6" t="s">
        <v>24</v>
      </c>
      <c r="E97" s="42" t="s">
        <v>57</v>
      </c>
      <c r="F97" s="43">
        <v>100</v>
      </c>
      <c r="G97" s="43">
        <v>1.5</v>
      </c>
      <c r="H97" s="43">
        <v>0.5</v>
      </c>
      <c r="I97" s="43">
        <v>21</v>
      </c>
      <c r="J97" s="43">
        <v>94.5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39.36</v>
      </c>
      <c r="H99" s="19">
        <f t="shared" ref="H99" si="47">SUM(H90:H98)</f>
        <v>44.144999999999996</v>
      </c>
      <c r="I99" s="19">
        <f t="shared" ref="I99" si="48">SUM(I90:I98)</f>
        <v>145.70999999999998</v>
      </c>
      <c r="J99" s="19">
        <f t="shared" ref="J99:L99" si="49">SUM(J90:J98)</f>
        <v>997.25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900</v>
      </c>
      <c r="G100" s="32">
        <f t="shared" ref="G100" si="50">G89+G99</f>
        <v>39.36</v>
      </c>
      <c r="H100" s="32">
        <f t="shared" ref="H100" si="51">H89+H99</f>
        <v>44.144999999999996</v>
      </c>
      <c r="I100" s="32">
        <f t="shared" ref="I100" si="52">I89+I99</f>
        <v>145.70999999999998</v>
      </c>
      <c r="J100" s="32">
        <f t="shared" ref="J100:L100" si="53">J89+J99</f>
        <v>997.25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250</v>
      </c>
      <c r="G110" s="43">
        <v>2</v>
      </c>
      <c r="H110" s="43">
        <v>4.3</v>
      </c>
      <c r="I110" s="43">
        <v>10.1</v>
      </c>
      <c r="J110" s="43">
        <v>88</v>
      </c>
      <c r="K110" s="44">
        <v>51</v>
      </c>
      <c r="L110" s="43"/>
    </row>
    <row r="111" spans="1:12" ht="15">
      <c r="A111" s="23"/>
      <c r="B111" s="15"/>
      <c r="C111" s="11"/>
      <c r="D111" s="7" t="s">
        <v>28</v>
      </c>
      <c r="E111" s="42" t="s">
        <v>54</v>
      </c>
      <c r="F111" s="43">
        <v>100</v>
      </c>
      <c r="G111" s="43">
        <v>12.4</v>
      </c>
      <c r="H111" s="43">
        <v>4</v>
      </c>
      <c r="I111" s="43">
        <v>3.4</v>
      </c>
      <c r="J111" s="43">
        <v>99.2</v>
      </c>
      <c r="K111" s="44">
        <v>120602</v>
      </c>
      <c r="L111" s="43"/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200</v>
      </c>
      <c r="G112" s="43">
        <v>7.3</v>
      </c>
      <c r="H112" s="43">
        <v>5.56</v>
      </c>
      <c r="I112" s="43">
        <v>44.34</v>
      </c>
      <c r="J112" s="43">
        <v>261.74</v>
      </c>
      <c r="K112" s="44">
        <v>202</v>
      </c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0.06</v>
      </c>
      <c r="I113" s="43">
        <v>27.5</v>
      </c>
      <c r="J113" s="43">
        <v>110</v>
      </c>
      <c r="K113" s="44">
        <v>278</v>
      </c>
      <c r="L113" s="43"/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25</v>
      </c>
      <c r="G114" s="43">
        <v>1.88</v>
      </c>
      <c r="H114" s="43">
        <v>0.73</v>
      </c>
      <c r="I114" s="43">
        <v>12.85</v>
      </c>
      <c r="J114" s="43" t="s">
        <v>47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25</v>
      </c>
      <c r="G115" s="43">
        <v>1.23</v>
      </c>
      <c r="H115" s="43">
        <v>0.25</v>
      </c>
      <c r="I115" s="43">
        <v>11.5</v>
      </c>
      <c r="J115" s="43">
        <v>51.25</v>
      </c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80</v>
      </c>
      <c r="F116" s="43">
        <v>100</v>
      </c>
      <c r="G116" s="43">
        <v>0.35</v>
      </c>
      <c r="H116" s="43">
        <v>0.35</v>
      </c>
      <c r="I116" s="43">
        <v>8.6199999999999992</v>
      </c>
      <c r="J116" s="43" t="s">
        <v>83</v>
      </c>
      <c r="K116" s="44"/>
      <c r="L116" s="43"/>
    </row>
    <row r="117" spans="1:12" ht="15">
      <c r="A117" s="23"/>
      <c r="B117" s="15"/>
      <c r="C117" s="11"/>
      <c r="D117" s="6" t="s">
        <v>81</v>
      </c>
      <c r="E117" s="42" t="s">
        <v>82</v>
      </c>
      <c r="F117" s="43">
        <v>30</v>
      </c>
      <c r="G117" s="43">
        <v>1.6</v>
      </c>
      <c r="H117" s="43">
        <v>4</v>
      </c>
      <c r="I117" s="43">
        <v>15</v>
      </c>
      <c r="J117" s="43">
        <v>103.8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27.76</v>
      </c>
      <c r="H118" s="19">
        <f t="shared" si="56"/>
        <v>19.25</v>
      </c>
      <c r="I118" s="19">
        <f t="shared" si="56"/>
        <v>133.31</v>
      </c>
      <c r="J118" s="19">
        <f t="shared" si="56"/>
        <v>713.99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930</v>
      </c>
      <c r="G119" s="32">
        <f t="shared" ref="G119" si="58">G108+G118</f>
        <v>27.76</v>
      </c>
      <c r="H119" s="32">
        <f t="shared" ref="H119" si="59">H108+H118</f>
        <v>19.25</v>
      </c>
      <c r="I119" s="32">
        <f t="shared" ref="I119" si="60">I108+I118</f>
        <v>133.31</v>
      </c>
      <c r="J119" s="32">
        <f t="shared" ref="J119:L119" si="61">J108+J118</f>
        <v>713.99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2.7</v>
      </c>
      <c r="H129" s="43" t="s">
        <v>89</v>
      </c>
      <c r="I129" s="43">
        <v>17.149999999999999</v>
      </c>
      <c r="J129" s="43" t="s">
        <v>90</v>
      </c>
      <c r="K129" s="44">
        <v>82</v>
      </c>
      <c r="L129" s="43"/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120</v>
      </c>
      <c r="G130" s="43">
        <v>9.1</v>
      </c>
      <c r="H130" s="43">
        <v>4.5</v>
      </c>
      <c r="I130" s="43">
        <v>14.4</v>
      </c>
      <c r="J130" s="43">
        <v>141.9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86</v>
      </c>
      <c r="F131" s="43">
        <v>200</v>
      </c>
      <c r="G131" s="43">
        <v>11.64</v>
      </c>
      <c r="H131" s="43">
        <v>19.48</v>
      </c>
      <c r="I131" s="43">
        <v>100</v>
      </c>
      <c r="J131" s="43">
        <v>621.9</v>
      </c>
      <c r="K131" s="44">
        <v>304</v>
      </c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1</v>
      </c>
      <c r="H132" s="43">
        <v>0.06</v>
      </c>
      <c r="I132" s="43">
        <v>27.5</v>
      </c>
      <c r="J132" s="43">
        <v>110</v>
      </c>
      <c r="K132" s="44">
        <v>278</v>
      </c>
      <c r="L132" s="43"/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25</v>
      </c>
      <c r="G133" s="43">
        <v>1.88</v>
      </c>
      <c r="H133" s="43">
        <v>0.73</v>
      </c>
      <c r="I133" s="43">
        <v>12.85</v>
      </c>
      <c r="J133" s="43" t="s">
        <v>47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1.23</v>
      </c>
      <c r="H134" s="43">
        <v>0.25</v>
      </c>
      <c r="I134" s="43">
        <v>11.5</v>
      </c>
      <c r="J134" s="43">
        <v>51.25</v>
      </c>
      <c r="K134" s="44"/>
      <c r="L134" s="43"/>
    </row>
    <row r="135" spans="1:12" ht="15">
      <c r="A135" s="14"/>
      <c r="B135" s="15"/>
      <c r="C135" s="11"/>
      <c r="D135" s="6" t="s">
        <v>87</v>
      </c>
      <c r="E135" s="42" t="s">
        <v>88</v>
      </c>
      <c r="F135" s="43">
        <v>100</v>
      </c>
      <c r="G135" s="43">
        <v>5</v>
      </c>
      <c r="H135" s="43">
        <v>3.2</v>
      </c>
      <c r="I135" s="43">
        <v>8.5</v>
      </c>
      <c r="J135" s="43">
        <v>68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32.549999999999997</v>
      </c>
      <c r="H137" s="19">
        <f t="shared" si="64"/>
        <v>28.22</v>
      </c>
      <c r="I137" s="19">
        <f t="shared" si="64"/>
        <v>191.9</v>
      </c>
      <c r="J137" s="19">
        <f t="shared" si="64"/>
        <v>993.05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920</v>
      </c>
      <c r="G138" s="32">
        <f t="shared" ref="G138" si="66">G127+G137</f>
        <v>32.549999999999997</v>
      </c>
      <c r="H138" s="32">
        <f t="shared" ref="H138" si="67">H127+H137</f>
        <v>28.22</v>
      </c>
      <c r="I138" s="32">
        <f t="shared" ref="I138" si="68">I127+I137</f>
        <v>191.9</v>
      </c>
      <c r="J138" s="32">
        <f t="shared" ref="J138:L138" si="69">J127+J137</f>
        <v>993.05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100</v>
      </c>
      <c r="G147" s="43">
        <v>0.76</v>
      </c>
      <c r="H147" s="43">
        <v>6.09</v>
      </c>
      <c r="I147" s="50" t="s">
        <v>100</v>
      </c>
      <c r="J147" s="43">
        <v>67.3</v>
      </c>
      <c r="K147" s="44">
        <v>13</v>
      </c>
      <c r="L147" s="43"/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1.83</v>
      </c>
      <c r="H148" s="43">
        <v>4.9000000000000004</v>
      </c>
      <c r="I148" s="43">
        <v>12.75</v>
      </c>
      <c r="J148" s="43">
        <v>102.5</v>
      </c>
      <c r="K148" s="44">
        <v>57</v>
      </c>
      <c r="L148" s="43"/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100</v>
      </c>
      <c r="G149" s="43">
        <v>12.935</v>
      </c>
      <c r="H149" s="43">
        <v>14.348000000000001</v>
      </c>
      <c r="I149" s="43">
        <v>8.5090000000000003</v>
      </c>
      <c r="J149" s="43">
        <v>214.91300000000001</v>
      </c>
      <c r="K149" s="44">
        <v>178</v>
      </c>
      <c r="L149" s="43"/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200</v>
      </c>
      <c r="G150" s="51"/>
      <c r="H150" s="43">
        <v>7.04</v>
      </c>
      <c r="I150" s="43">
        <v>26</v>
      </c>
      <c r="J150" s="43">
        <v>186.96</v>
      </c>
      <c r="K150" s="44">
        <v>131</v>
      </c>
      <c r="L150" s="43"/>
    </row>
    <row r="151" spans="1:12" ht="1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1</v>
      </c>
      <c r="H151" s="43">
        <v>0.06</v>
      </c>
      <c r="I151" s="43">
        <v>27.5</v>
      </c>
      <c r="J151" s="43">
        <v>110</v>
      </c>
      <c r="K151" s="44">
        <v>278</v>
      </c>
      <c r="L151" s="43"/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25</v>
      </c>
      <c r="G152" s="43">
        <v>1.88</v>
      </c>
      <c r="H152" s="43">
        <v>0.73</v>
      </c>
      <c r="I152" s="43">
        <v>12.85</v>
      </c>
      <c r="J152" s="43">
        <v>65.5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25</v>
      </c>
      <c r="G153" s="43">
        <v>1.23</v>
      </c>
      <c r="H153" s="43">
        <v>0.25</v>
      </c>
      <c r="I153" s="43">
        <v>11.5</v>
      </c>
      <c r="J153" s="43">
        <v>51.25</v>
      </c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80</v>
      </c>
      <c r="F154" s="43">
        <v>100</v>
      </c>
      <c r="G154" s="43">
        <v>0.35</v>
      </c>
      <c r="H154" s="43" t="s">
        <v>94</v>
      </c>
      <c r="I154" s="43">
        <v>8.6199999999999992</v>
      </c>
      <c r="J154" s="43">
        <v>36.6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19.984999999999999</v>
      </c>
      <c r="H156" s="19">
        <f t="shared" si="72"/>
        <v>33.417999999999999</v>
      </c>
      <c r="I156" s="19">
        <f t="shared" si="72"/>
        <v>107.729</v>
      </c>
      <c r="J156" s="19">
        <f t="shared" si="72"/>
        <v>835.02300000000002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1000</v>
      </c>
      <c r="G157" s="32">
        <f t="shared" ref="G157" si="74">G146+G156</f>
        <v>19.984999999999999</v>
      </c>
      <c r="H157" s="32">
        <f t="shared" ref="H157" si="75">H146+H156</f>
        <v>33.417999999999999</v>
      </c>
      <c r="I157" s="32">
        <f t="shared" ref="I157" si="76">I146+I156</f>
        <v>107.729</v>
      </c>
      <c r="J157" s="32">
        <f t="shared" ref="J157:L157" si="77">J146+J156</f>
        <v>835.02300000000002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100</v>
      </c>
      <c r="G166" s="43">
        <v>1.5</v>
      </c>
      <c r="H166" s="43">
        <v>4.5</v>
      </c>
      <c r="I166" s="43">
        <v>7</v>
      </c>
      <c r="J166" s="43">
        <v>75</v>
      </c>
      <c r="K166" s="44">
        <v>4</v>
      </c>
      <c r="L166" s="43"/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</v>
      </c>
      <c r="H167" s="43">
        <v>5.1100000000000003</v>
      </c>
      <c r="I167" s="43">
        <v>16.93</v>
      </c>
      <c r="J167" s="43">
        <v>121.75</v>
      </c>
      <c r="K167" s="44">
        <v>197</v>
      </c>
      <c r="L167" s="43"/>
    </row>
    <row r="168" spans="1:12" ht="15">
      <c r="A168" s="23"/>
      <c r="B168" s="15"/>
      <c r="C168" s="11"/>
      <c r="D168" s="7" t="s">
        <v>28</v>
      </c>
      <c r="E168" s="42" t="s">
        <v>97</v>
      </c>
      <c r="F168" s="43">
        <v>100</v>
      </c>
      <c r="G168" s="43">
        <v>12.4</v>
      </c>
      <c r="H168" s="43">
        <v>4</v>
      </c>
      <c r="I168" s="51" t="s">
        <v>101</v>
      </c>
      <c r="J168" s="43">
        <v>99.2</v>
      </c>
      <c r="K168" s="44">
        <v>120602</v>
      </c>
      <c r="L168" s="43"/>
    </row>
    <row r="169" spans="1:12" ht="15">
      <c r="A169" s="23"/>
      <c r="B169" s="15"/>
      <c r="C169" s="11"/>
      <c r="D169" s="7" t="s">
        <v>29</v>
      </c>
      <c r="E169" s="42" t="s">
        <v>98</v>
      </c>
      <c r="F169" s="43">
        <v>200</v>
      </c>
      <c r="G169" s="43">
        <v>11.2</v>
      </c>
      <c r="H169" s="43">
        <v>6.96</v>
      </c>
      <c r="I169" s="43">
        <v>46.32</v>
      </c>
      <c r="J169" s="43">
        <v>297.60000000000002</v>
      </c>
      <c r="K169" s="44">
        <v>165</v>
      </c>
      <c r="L169" s="43"/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</v>
      </c>
      <c r="H170" s="43">
        <v>0</v>
      </c>
      <c r="I170" s="43">
        <v>19.600000000000001</v>
      </c>
      <c r="J170" s="43">
        <v>80</v>
      </c>
      <c r="K170" s="44">
        <v>122</v>
      </c>
      <c r="L170" s="43"/>
    </row>
    <row r="171" spans="1:12" ht="15">
      <c r="A171" s="23"/>
      <c r="B171" s="15"/>
      <c r="C171" s="11"/>
      <c r="D171" s="7" t="s">
        <v>31</v>
      </c>
      <c r="E171" s="42" t="s">
        <v>99</v>
      </c>
      <c r="F171" s="43">
        <v>25</v>
      </c>
      <c r="G171" s="43">
        <v>1.88</v>
      </c>
      <c r="H171" s="43">
        <v>0.73</v>
      </c>
      <c r="I171" s="43">
        <v>12.85</v>
      </c>
      <c r="J171" s="43">
        <v>65.5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25</v>
      </c>
      <c r="G172" s="43">
        <v>1.23</v>
      </c>
      <c r="H172" s="43">
        <v>0.25</v>
      </c>
      <c r="I172" s="43">
        <v>11.5</v>
      </c>
      <c r="J172" s="43">
        <v>51.25</v>
      </c>
      <c r="K172" s="44"/>
      <c r="L172" s="43"/>
    </row>
    <row r="173" spans="1:12" ht="15">
      <c r="A173" s="23"/>
      <c r="B173" s="15"/>
      <c r="C173" s="11"/>
      <c r="D173" s="6" t="s">
        <v>24</v>
      </c>
      <c r="E173" s="42" t="s">
        <v>57</v>
      </c>
      <c r="F173" s="43">
        <v>100</v>
      </c>
      <c r="G173" s="43">
        <v>1.5</v>
      </c>
      <c r="H173" s="43">
        <v>0.5</v>
      </c>
      <c r="I173" s="43">
        <v>21</v>
      </c>
      <c r="J173" s="43">
        <v>94.5</v>
      </c>
      <c r="K173" s="44"/>
      <c r="L173" s="43"/>
    </row>
    <row r="174" spans="1:12" ht="15">
      <c r="A174" s="23"/>
      <c r="B174" s="15"/>
      <c r="C174" s="11"/>
      <c r="D174" s="6" t="s">
        <v>50</v>
      </c>
      <c r="E174" s="42" t="s">
        <v>51</v>
      </c>
      <c r="F174" s="43">
        <v>30</v>
      </c>
      <c r="G174" s="43">
        <v>0.5</v>
      </c>
      <c r="H174" s="43">
        <v>6.5</v>
      </c>
      <c r="I174" s="43">
        <v>9.3000000000000007</v>
      </c>
      <c r="J174" s="43">
        <v>98</v>
      </c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1030</v>
      </c>
      <c r="G175" s="19">
        <f t="shared" ref="G175:J175" si="80">SUM(G166:G174)</f>
        <v>32.21</v>
      </c>
      <c r="H175" s="19">
        <f t="shared" si="80"/>
        <v>28.55</v>
      </c>
      <c r="I175" s="19">
        <f t="shared" si="80"/>
        <v>144.5</v>
      </c>
      <c r="J175" s="19">
        <f t="shared" si="80"/>
        <v>982.8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1030</v>
      </c>
      <c r="G176" s="32">
        <f t="shared" ref="G176" si="82">G165+G175</f>
        <v>32.21</v>
      </c>
      <c r="H176" s="32">
        <f t="shared" ref="H176" si="83">H165+H175</f>
        <v>28.55</v>
      </c>
      <c r="I176" s="32">
        <f t="shared" ref="I176" si="84">I165+I175</f>
        <v>144.5</v>
      </c>
      <c r="J176" s="32">
        <f t="shared" ref="J176:L176" si="85">J165+J175</f>
        <v>982.8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5.125</v>
      </c>
      <c r="H186" s="43">
        <v>5.35</v>
      </c>
      <c r="I186" s="43">
        <v>16.125</v>
      </c>
      <c r="J186" s="43">
        <v>133.25</v>
      </c>
      <c r="K186" s="44">
        <v>81</v>
      </c>
      <c r="L186" s="43"/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200</v>
      </c>
      <c r="G187" s="43">
        <v>30.63</v>
      </c>
      <c r="H187" s="43">
        <v>33.75</v>
      </c>
      <c r="I187" s="43">
        <v>55.25</v>
      </c>
      <c r="J187" s="43">
        <v>652.5</v>
      </c>
      <c r="K187" s="44">
        <v>122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0.2</v>
      </c>
      <c r="H189" s="43" t="s">
        <v>45</v>
      </c>
      <c r="I189" s="43">
        <v>10.199999999999999</v>
      </c>
      <c r="J189" s="43">
        <v>40.1</v>
      </c>
      <c r="K189" s="44">
        <v>270</v>
      </c>
      <c r="L189" s="43"/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25</v>
      </c>
      <c r="G190" s="43">
        <v>1.88</v>
      </c>
      <c r="H190" s="43">
        <v>0.73</v>
      </c>
      <c r="I190" s="43">
        <v>12.85</v>
      </c>
      <c r="J190" s="43">
        <v>65.5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25</v>
      </c>
      <c r="G191" s="43">
        <v>1.23</v>
      </c>
      <c r="H191" s="43">
        <v>0.25</v>
      </c>
      <c r="I191" s="43">
        <v>11.5</v>
      </c>
      <c r="J191" s="43">
        <v>51.25</v>
      </c>
      <c r="K191" s="44"/>
      <c r="L191" s="43"/>
    </row>
    <row r="192" spans="1:12" ht="15">
      <c r="A192" s="23"/>
      <c r="B192" s="15"/>
      <c r="C192" s="11"/>
      <c r="D192" s="6" t="s">
        <v>87</v>
      </c>
      <c r="E192" s="42" t="s">
        <v>88</v>
      </c>
      <c r="F192" s="43">
        <v>100</v>
      </c>
      <c r="G192" s="43">
        <v>5</v>
      </c>
      <c r="H192" s="43">
        <v>3.2</v>
      </c>
      <c r="I192" s="43">
        <v>8.5</v>
      </c>
      <c r="J192" s="43">
        <v>68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44.064999999999998</v>
      </c>
      <c r="H194" s="19">
        <f t="shared" si="88"/>
        <v>43.28</v>
      </c>
      <c r="I194" s="19">
        <f t="shared" si="88"/>
        <v>114.425</v>
      </c>
      <c r="J194" s="19">
        <f t="shared" si="88"/>
        <v>1010.6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800</v>
      </c>
      <c r="G195" s="32">
        <f t="shared" ref="G195" si="90">G184+G194</f>
        <v>44.064999999999998</v>
      </c>
      <c r="H195" s="32">
        <f t="shared" ref="H195" si="91">H184+H194</f>
        <v>43.28</v>
      </c>
      <c r="I195" s="32">
        <f t="shared" ref="I195" si="92">I184+I194</f>
        <v>114.425</v>
      </c>
      <c r="J195" s="32">
        <f t="shared" ref="J195:L195" si="93">J184+J194</f>
        <v>1010.6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30.730999999999995</v>
      </c>
      <c r="H196" s="34">
        <f t="shared" si="94"/>
        <v>31.4481</v>
      </c>
      <c r="I196" s="34">
        <f t="shared" si="94"/>
        <v>124.25979999999997</v>
      </c>
      <c r="J196" s="34">
        <f t="shared" si="94"/>
        <v>789.21860000000004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2023-10-20T08:20:29Z</dcterms:modified>
</cp:coreProperties>
</file>